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https://d.docs.live.net/0e89806f9a4cdce8/Desktop/"/>
    </mc:Choice>
  </mc:AlternateContent>
  <xr:revisionPtr revIDLastSave="41" documentId="11_21526B4E3C243F82871B4FC7A93CC19B8EC967C7" xr6:coauthVersionLast="47" xr6:coauthVersionMax="47" xr10:uidLastSave="{F69414A3-5390-4AB6-8F30-BE1729217F5B}"/>
  <bookViews>
    <workbookView xWindow="-110" yWindow="-110" windowWidth="19420" windowHeight="11500" tabRatio="500" activeTab="2" xr2:uid="{00000000-000D-0000-FFFF-FFFF00000000}"/>
  </bookViews>
  <sheets>
    <sheet name="使い方" sheetId="1" r:id="rId1"/>
    <sheet name="入力用" sheetId="2" r:id="rId2"/>
    <sheet name="給与明細" sheetId="3" r:id="rId3"/>
    <sheet name="従業員リスト" sheetId="4" r:id="rId4"/>
  </sheets>
  <definedNames>
    <definedName name="_xlnm.Print_Area" localSheetId="2">給与明細!$A$1:$H$30</definedName>
  </definedNames>
  <calcPr calcId="191029" iterateDelta="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C27" i="3" l="1"/>
  <c r="H22" i="3"/>
  <c r="D21" i="3"/>
  <c r="D19" i="3"/>
  <c r="H18" i="3"/>
  <c r="D18" i="3"/>
  <c r="D20" i="3" s="1"/>
  <c r="D22" i="3" s="1"/>
  <c r="E24" i="3" s="1"/>
  <c r="H17" i="3"/>
  <c r="D17" i="3"/>
  <c r="H16" i="3"/>
  <c r="D16" i="3"/>
  <c r="H15" i="3"/>
  <c r="D15" i="3"/>
  <c r="H14" i="3"/>
  <c r="D14" i="3"/>
  <c r="H13" i="3"/>
  <c r="D13" i="3"/>
  <c r="H12" i="3"/>
  <c r="D12" i="3"/>
  <c r="H9" i="3"/>
  <c r="G9" i="3"/>
  <c r="F9" i="3"/>
  <c r="E9" i="3"/>
  <c r="D9" i="3"/>
  <c r="C9" i="3"/>
  <c r="B9" i="3"/>
  <c r="A9" i="3"/>
  <c r="H5" i="3"/>
  <c r="E5" i="3"/>
  <c r="B5" i="3"/>
  <c r="C4" i="3"/>
  <c r="G3" i="3"/>
  <c r="C3" i="3"/>
</calcChain>
</file>

<file path=xl/sharedStrings.xml><?xml version="1.0" encoding="utf-8"?>
<sst xmlns="http://schemas.openxmlformats.org/spreadsheetml/2006/main" count="181" uniqueCount="144">
  <si>
    <t>給与明細テンプレート 使い方ガイド</t>
  </si>
  <si>
    <t>このテンプレートは、小規模事業者・個人事業主の方が簡単に給与明細を作成できるよう設計されています。</t>
  </si>
  <si>
    <t>STEP 1</t>
  </si>
  <si>
    <t>「入力用」シートに基本情報を入力</t>
  </si>
  <si>
    <t>STEP 2</t>
  </si>
  <si>
    <t>勤怠情報を入力</t>
  </si>
  <si>
    <t>STEP 3</t>
  </si>
  <si>
    <t>時給と割増率を確認・入力</t>
  </si>
  <si>
    <t>STEP 4</t>
  </si>
  <si>
    <t>支給項目を入力</t>
  </si>
  <si>
    <t>STEP 5</t>
  </si>
  <si>
    <t>控除項目を入力</t>
  </si>
  <si>
    <t>健康保険料・厚生年金保険料・雇用保険料・介護保険料・所得税・住民税などを入力します。
金額は最新の料率表・源泉徴収税額表をご確認ください。</t>
  </si>
  <si>
    <t>STEP 6</t>
  </si>
  <si>
    <t>「給与明細」シートで内容を確認</t>
  </si>
  <si>
    <t>STEP 7</t>
  </si>
  <si>
    <t>STEP 8</t>
  </si>
  <si>
    <t>従業員リストで複数人を管理</t>
  </si>
  <si>
    <t>■ 自動計算される項目</t>
  </si>
  <si>
    <t>残業手当</t>
  </si>
  <si>
    <t>深夜手当</t>
  </si>
  <si>
    <t>休日手当</t>
  </si>
  <si>
    <t>課税支給額</t>
  </si>
  <si>
    <t>非課税支給額</t>
  </si>
  <si>
    <t>通勤手当（非課税分）</t>
  </si>
  <si>
    <t>支給合計</t>
  </si>
  <si>
    <t>控除合計</t>
  </si>
  <si>
    <t>全控除項目の合計</t>
  </si>
  <si>
    <t>差引支給額</t>
  </si>
  <si>
    <t>支給合計 − 控除合計</t>
  </si>
  <si>
    <t>■ セルの色の意味</t>
  </si>
  <si>
    <t>入力セル（黄色）</t>
  </si>
  <si>
    <t>ここに数値や文字を入力します</t>
  </si>
  <si>
    <t>自動計算セル（緑）</t>
  </si>
  <si>
    <t>計算結果が自動表示されます（編集不要）</t>
  </si>
  <si>
    <t>見出し・項目名（青）</t>
  </si>
  <si>
    <t>編集できません</t>
  </si>
  <si>
    <t>給与明細 入力用シート</t>
  </si>
  <si>
    <t>黄色のセルに入力すると、給与明細シートに自動反映されます。</t>
  </si>
  <si>
    <t>【 基本情報 】</t>
  </si>
  <si>
    <t>支給年月</t>
  </si>
  <si>
    <r>
      <rPr>
        <sz val="10"/>
        <color rgb="FF595959"/>
        <rFont val="DejaVu Sans"/>
        <family val="2"/>
      </rPr>
      <t>例：</t>
    </r>
    <r>
      <rPr>
        <sz val="10"/>
        <color rgb="FF595959"/>
        <rFont val="Yu Gothic"/>
        <family val="3"/>
        <charset val="128"/>
      </rPr>
      <t>2026</t>
    </r>
    <r>
      <rPr>
        <sz val="10"/>
        <color rgb="FF595959"/>
        <rFont val="DejaVu Sans"/>
        <family val="2"/>
      </rPr>
      <t>年</t>
    </r>
    <r>
      <rPr>
        <sz val="10"/>
        <color rgb="FF595959"/>
        <rFont val="Yu Gothic"/>
        <family val="3"/>
        <charset val="128"/>
      </rPr>
      <t>5</t>
    </r>
    <r>
      <rPr>
        <sz val="10"/>
        <color rgb="FF595959"/>
        <rFont val="DejaVu Sans"/>
        <family val="2"/>
      </rPr>
      <t>月分</t>
    </r>
  </si>
  <si>
    <t>支給日</t>
  </si>
  <si>
    <r>
      <rPr>
        <sz val="10"/>
        <color rgb="FF595959"/>
        <rFont val="DejaVu Sans"/>
        <family val="2"/>
      </rPr>
      <t>例：</t>
    </r>
    <r>
      <rPr>
        <sz val="10"/>
        <color rgb="FF595959"/>
        <rFont val="Yu Gothic"/>
        <family val="3"/>
        <charset val="128"/>
      </rPr>
      <t>2026/5/25</t>
    </r>
  </si>
  <si>
    <t>会社名</t>
  </si>
  <si>
    <t>正式名称</t>
  </si>
  <si>
    <t>従業員名</t>
  </si>
  <si>
    <t>氏名</t>
  </si>
  <si>
    <t>所属</t>
  </si>
  <si>
    <t>部署・店舗名</t>
  </si>
  <si>
    <t>社員番号</t>
  </si>
  <si>
    <r>
      <rPr>
        <sz val="10"/>
        <color rgb="FF595959"/>
        <rFont val="DejaVu Sans"/>
        <family val="2"/>
      </rPr>
      <t>例：</t>
    </r>
    <r>
      <rPr>
        <sz val="10"/>
        <color rgb="FF595959"/>
        <rFont val="Yu Gothic"/>
        <family val="3"/>
        <charset val="128"/>
      </rPr>
      <t>001</t>
    </r>
  </si>
  <si>
    <t>【 勤怠情報 】</t>
  </si>
  <si>
    <t>勤務日数（日）</t>
  </si>
  <si>
    <t>所定勤務日数</t>
  </si>
  <si>
    <t>出勤日数（日）</t>
  </si>
  <si>
    <t>実出勤日数</t>
  </si>
  <si>
    <t>欠勤日数（日）</t>
  </si>
  <si>
    <t>有給日数（日）</t>
  </si>
  <si>
    <t>労働時間（時間）</t>
  </si>
  <si>
    <r>
      <rPr>
        <sz val="10"/>
        <color rgb="FF595959"/>
        <rFont val="Yu Gothic"/>
        <family val="3"/>
        <charset val="128"/>
      </rPr>
      <t>1</t>
    </r>
    <r>
      <rPr>
        <sz val="10"/>
        <color rgb="FF595959"/>
        <rFont val="DejaVu Sans"/>
        <family val="2"/>
      </rPr>
      <t>ヶ月の総労働時間</t>
    </r>
  </si>
  <si>
    <t>残業時間（時間）</t>
  </si>
  <si>
    <t>法定外残業時間</t>
  </si>
  <si>
    <t>深夜時間（時間）</t>
  </si>
  <si>
    <r>
      <rPr>
        <sz val="10"/>
        <color rgb="FF595959"/>
        <rFont val="Yu Gothic"/>
        <family val="3"/>
        <charset val="128"/>
      </rPr>
      <t>22</t>
    </r>
    <r>
      <rPr>
        <sz val="10"/>
        <color rgb="FF595959"/>
        <rFont val="DejaVu Sans"/>
        <family val="2"/>
      </rPr>
      <t>時～翌</t>
    </r>
    <r>
      <rPr>
        <sz val="10"/>
        <color rgb="FF595959"/>
        <rFont val="Yu Gothic"/>
        <family val="3"/>
        <charset val="128"/>
      </rPr>
      <t>5</t>
    </r>
    <r>
      <rPr>
        <sz val="10"/>
        <color rgb="FF595959"/>
        <rFont val="DejaVu Sans"/>
        <family val="2"/>
      </rPr>
      <t>時の労働時間</t>
    </r>
  </si>
  <si>
    <t>休日時間（時間）</t>
  </si>
  <si>
    <t>法定休日の労働時間</t>
  </si>
  <si>
    <t>【 時給・割増率 】</t>
  </si>
  <si>
    <t>時給</t>
  </si>
  <si>
    <r>
      <rPr>
        <sz val="10"/>
        <color rgb="FF595959"/>
        <rFont val="DejaVu Sans"/>
        <family val="2"/>
      </rPr>
      <t>残業</t>
    </r>
    <r>
      <rPr>
        <sz val="10"/>
        <color rgb="FF595959"/>
        <rFont val="Yu Gothic"/>
        <family val="3"/>
        <charset val="128"/>
      </rPr>
      <t>/</t>
    </r>
    <r>
      <rPr>
        <sz val="10"/>
        <color rgb="FF595959"/>
        <rFont val="DejaVu Sans"/>
        <family val="2"/>
      </rPr>
      <t>深夜</t>
    </r>
    <r>
      <rPr>
        <sz val="10"/>
        <color rgb="FF595959"/>
        <rFont val="Yu Gothic"/>
        <family val="3"/>
        <charset val="128"/>
      </rPr>
      <t>/</t>
    </r>
    <r>
      <rPr>
        <sz val="10"/>
        <color rgb="FF595959"/>
        <rFont val="DejaVu Sans"/>
        <family val="2"/>
      </rPr>
      <t>休日手当の計算に使用</t>
    </r>
  </si>
  <si>
    <t>残業割増率</t>
  </si>
  <si>
    <r>
      <rPr>
        <sz val="10"/>
        <color rgb="FF595959"/>
        <rFont val="DejaVu Sans"/>
        <family val="2"/>
      </rPr>
      <t>初期値：</t>
    </r>
    <r>
      <rPr>
        <sz val="10"/>
        <color rgb="FF595959"/>
        <rFont val="Yu Gothic"/>
        <family val="3"/>
        <charset val="128"/>
      </rPr>
      <t>1.25</t>
    </r>
  </si>
  <si>
    <t>深夜割増率</t>
  </si>
  <si>
    <t>休日割増率</t>
  </si>
  <si>
    <r>
      <rPr>
        <sz val="10"/>
        <color rgb="FF595959"/>
        <rFont val="DejaVu Sans"/>
        <family val="2"/>
      </rPr>
      <t>初期値：</t>
    </r>
    <r>
      <rPr>
        <sz val="10"/>
        <color rgb="FF595959"/>
        <rFont val="Yu Gothic"/>
        <family val="3"/>
        <charset val="128"/>
      </rPr>
      <t>1.35</t>
    </r>
    <r>
      <rPr>
        <sz val="10"/>
        <color rgb="FF595959"/>
        <rFont val="DejaVu Sans"/>
        <family val="2"/>
      </rPr>
      <t>（実際の割増率は、就業規則・雇用契約・最新の法令をご確認ください）</t>
    </r>
  </si>
  <si>
    <t>※ 休日手当は、法定休日労働を想定した簡易計算です。会社の休日区分や勤務条件によって計算方法が異なる場合があります。</t>
  </si>
  <si>
    <t>【 支給項目（手入力） 】</t>
  </si>
  <si>
    <t>基本給</t>
  </si>
  <si>
    <t>役職手当</t>
  </si>
  <si>
    <t>資格手当</t>
  </si>
  <si>
    <t>非課税限度額は通勤方法・金額により異なります</t>
  </si>
  <si>
    <t>その他手当（課税）</t>
  </si>
  <si>
    <t>【 控除項目（手入力） 】</t>
  </si>
  <si>
    <t>健康保険料</t>
  </si>
  <si>
    <t>協会けんぽ等の料率表を確認</t>
  </si>
  <si>
    <t>厚生年金保険料</t>
  </si>
  <si>
    <r>
      <rPr>
        <sz val="10"/>
        <color rgb="FF595959"/>
        <rFont val="DejaVu Sans"/>
        <family val="2"/>
      </rPr>
      <t>標準報酬月額</t>
    </r>
    <r>
      <rPr>
        <sz val="10"/>
        <color rgb="FF595959"/>
        <rFont val="Yu Gothic"/>
        <family val="3"/>
        <charset val="128"/>
      </rPr>
      <t>×</t>
    </r>
    <r>
      <rPr>
        <sz val="10"/>
        <color rgb="FF595959"/>
        <rFont val="DejaVu Sans"/>
        <family val="2"/>
      </rPr>
      <t>料率</t>
    </r>
  </si>
  <si>
    <t>雇用保険料</t>
  </si>
  <si>
    <r>
      <rPr>
        <sz val="10"/>
        <color rgb="FF595959"/>
        <rFont val="DejaVu Sans"/>
        <family val="2"/>
      </rPr>
      <t>賃金総額</t>
    </r>
    <r>
      <rPr>
        <sz val="10"/>
        <color rgb="FF595959"/>
        <rFont val="Yu Gothic"/>
        <family val="3"/>
        <charset val="128"/>
      </rPr>
      <t>×</t>
    </r>
    <r>
      <rPr>
        <sz val="10"/>
        <color rgb="FF595959"/>
        <rFont val="DejaVu Sans"/>
        <family val="2"/>
      </rPr>
      <t>料率</t>
    </r>
  </si>
  <si>
    <t>介護保険料</t>
  </si>
  <si>
    <r>
      <rPr>
        <sz val="10"/>
        <color rgb="FF595959"/>
        <rFont val="Yu Gothic"/>
        <family val="3"/>
        <charset val="128"/>
      </rPr>
      <t>40</t>
    </r>
    <r>
      <rPr>
        <sz val="10"/>
        <color rgb="FF595959"/>
        <rFont val="DejaVu Sans"/>
        <family val="2"/>
      </rPr>
      <t>歳～</t>
    </r>
    <r>
      <rPr>
        <sz val="10"/>
        <color rgb="FF595959"/>
        <rFont val="Yu Gothic"/>
        <family val="3"/>
        <charset val="128"/>
      </rPr>
      <t>64</t>
    </r>
    <r>
      <rPr>
        <sz val="10"/>
        <color rgb="FF595959"/>
        <rFont val="DejaVu Sans"/>
        <family val="2"/>
      </rPr>
      <t>歳の被保険者のみ</t>
    </r>
  </si>
  <si>
    <t>所得税</t>
  </si>
  <si>
    <t>源泉徴収税額表を参照</t>
  </si>
  <si>
    <t>住民税</t>
  </si>
  <si>
    <t>市区町村からの特別徴収税額通知書</t>
  </si>
  <si>
    <t>その他控除</t>
  </si>
  <si>
    <t>財形・社内貸付など</t>
  </si>
  <si>
    <t>【 備考 】</t>
  </si>
  <si>
    <t>備考</t>
  </si>
  <si>
    <t>明細書に表示するコメント</t>
  </si>
  <si>
    <t>本テンプレートは給与明細作成を補助するためのものです。社会保険料、所得税、住民税などの金額は、最新の法令・料率・各自治体の情報を確認のうえ、必要に応じて専門家へご相談ください。</t>
  </si>
  <si>
    <t>給 与 明 細 書</t>
  </si>
  <si>
    <t>勤怠</t>
  </si>
  <si>
    <t>勤務日数</t>
  </si>
  <si>
    <t>出勤日数</t>
  </si>
  <si>
    <t>欠勤日数</t>
  </si>
  <si>
    <t>有給日数</t>
  </si>
  <si>
    <t>労働時間</t>
  </si>
  <si>
    <t>残業時間</t>
  </si>
  <si>
    <t>深夜時間</t>
  </si>
  <si>
    <t>休日時間</t>
  </si>
  <si>
    <t>支　給</t>
  </si>
  <si>
    <t>控　除</t>
  </si>
  <si>
    <t>差 引 支 給 額</t>
  </si>
  <si>
    <t>従業員リスト</t>
  </si>
  <si>
    <t>従業員リストは複数人の基本情報を控えておくための管理用シートです。給与明細を作成するときは、対象者の情報を入力用シートへ転記して使用します。</t>
  </si>
  <si>
    <t>雇用区分</t>
  </si>
  <si>
    <t>通勤手当</t>
  </si>
  <si>
    <t>001</t>
  </si>
  <si>
    <t>山田 太郎</t>
  </si>
  <si>
    <t>本店</t>
  </si>
  <si>
    <t>正社員</t>
  </si>
  <si>
    <t>002</t>
  </si>
  <si>
    <t>鈴木 花子</t>
  </si>
  <si>
    <t>パート</t>
  </si>
  <si>
    <t>003</t>
  </si>
  <si>
    <t>佐藤 健一</t>
  </si>
  <si>
    <t>支店</t>
  </si>
  <si>
    <t>アルバイト</t>
  </si>
  <si>
    <t>時給を入力すると、残業手当・深夜手当・休日手当が自動計算されます。
割増率は初期値として残業1.25 / 深夜1.25 / 休日1.35が入っています。必要に応じて変更してください。</t>
  </si>
  <si>
    <t>基本給・役職手当・資格手当・通勤手当・その他手当を入力します。
残業/深夜/休日手当は自動計算されるため、入力不要です。</t>
  </si>
  <si>
    <t>印刷またはPDF保存して従業員に渡す</t>
  </si>
  <si>
    <t>時給 × 残業時間 × 残業割増率</t>
  </si>
  <si>
    <t>時給 × 深夜時間 × 深夜割増率</t>
  </si>
  <si>
    <t>時給 × 休日時間 × 休日割増率</t>
  </si>
  <si>
    <t>基本給 + 各種手当（通勤手当を除く）</t>
  </si>
  <si>
    <t>課税支給額 + 非課税支給額</t>
  </si>
  <si>
    <t>■ 注意事項
・残業手当・深夜手当・休日手当は簡易計算です。深夜残業や休日深夜など、割増率が重複するケースには対応していない場合があります。
・休日手当は、法定休日労働を想定した簡易計算です。会社の休日区分や勤務条件によって計算方法が異なる場合があります。
・本テンプレートは給与明細作成を補助するためのものです。社会保険料、所得税、住民税などの金額は、最新の法令・料率・各自治体の情報を確認のうえ、必要に応じて専門家へご相談ください。</t>
    <phoneticPr fontId="16"/>
  </si>
  <si>
    <t>支給年月・支給日・会社名・従業員名・所属・社員番号を入力します。黄色のセルが入力欄です。</t>
    <phoneticPr fontId="16"/>
  </si>
  <si>
    <t>勤務日数・出勤日数・労働時間・残業時間・深夜時間・休日時間を入力します。（時間は10進数で入力。例：1時間30分 → 1.5）</t>
    <phoneticPr fontId="16"/>
  </si>
  <si>
    <t>入力内容が自動反映されているか確認します。支給合計・控除合計・差引支給額は自動計算されます。</t>
    <phoneticPr fontId="16"/>
  </si>
  <si>
    <t>「給与明細」シートを開き、Ctrl+Pで印刷します。A4縦サイズで印刷できるよう設定済みです。PDF保存も可能です。</t>
    <phoneticPr fontId="16"/>
  </si>
  <si>
    <t>従業員リストは複数人の基本情報を控えておくための管理用シートです。給与明細を作成するときは、対象者の情報を入力用シートへ転記して使用します。基本給・時給・通勤手当などをここから「入力用」シートにコピーして使うと便利です。</t>
    <phoneticPr fontId="16"/>
  </si>
  <si>
    <t>週3日勤務</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</si>
</sst>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Red]\-#,##0;&quot;&quot;"/>
    <numFmt numFmtId="177" formatCode="\¥#,##0;[Red]&quot;¥-&quot;#,##0;&quot;&quot;"/>
  </numFmts>
  <fonts count="26">
    <font>
      <sz val="11"/>
      <color theme="1"/>
      <name val="Calibri"/>
      <family val="2"/>
      <charset val="1"/>
    </font>
    <font>
      <b/>
      <sz val="22"/>
      <name val="DejaVu Sans"/>
      <family val="2"/>
    </font>
    <font>
      <sz val="11"/>
      <name val="DejaVu Sans"/>
      <family val="2"/>
    </font>
    <font>
      <b/>
      <sz val="11"/>
      <name val="DejaVu Sans"/>
      <family val="2"/>
    </font>
    <font>
      <sz val="11"/>
      <name val="Yu Gothic"/>
      <family val="3"/>
      <charset val="128"/>
    </font>
    <font>
      <b/>
      <sz val="11"/>
      <name val="Yu Gothic"/>
      <family val="3"/>
      <charset val="128"/>
    </font>
    <font>
      <b/>
      <sz val="13"/>
      <color rgb="FFFFFFFF"/>
      <name val="DejaVu Sans"/>
      <family val="2"/>
    </font>
    <font>
      <sz val="10"/>
      <color rgb="FF595959"/>
      <name val="DejaVu Sans"/>
      <family val="2"/>
    </font>
    <font>
      <sz val="10"/>
      <color rgb="FF595959"/>
      <name val="Yu Gothic"/>
      <family val="3"/>
      <charset val="128"/>
    </font>
    <font>
      <i/>
      <sz val="10"/>
      <color rgb="FF595959"/>
      <name val="DejaVu Sans"/>
      <family val="2"/>
    </font>
    <font>
      <b/>
      <sz val="16"/>
      <name val="DejaVu Sans"/>
      <family val="2"/>
    </font>
    <font>
      <b/>
      <sz val="20"/>
      <color rgb="FFC00000"/>
      <name val="Yu Gothic"/>
      <family val="3"/>
      <charset val="128"/>
    </font>
    <font>
      <sz val="11"/>
      <color theme="1"/>
      <name val="MS UI Gothic"/>
      <family val="3"/>
      <charset val="128"/>
    </font>
    <font>
      <sz val="11"/>
      <name val="MS UI Gothic"/>
      <family val="3"/>
      <charset val="128"/>
    </font>
    <font>
      <b/>
      <sz val="11"/>
      <name val="MS UI Gothic"/>
      <family val="3"/>
      <charset val="128"/>
    </font>
    <font>
      <b/>
      <sz val="13"/>
      <color rgb="FFFFFFFF"/>
      <name val="MS UI Gothic"/>
      <family val="3"/>
      <charset val="128"/>
    </font>
    <font>
      <sz val="6"/>
      <name val="ＭＳ Ｐゴシック"/>
      <family val="3"/>
      <charset val="128"/>
    </font>
    <font>
      <b/>
      <sz val="8"/>
      <color rgb="FFFFFFFF"/>
      <name val="MS UI Gothic"/>
      <family val="3"/>
      <charset val="128"/>
    </font>
    <font>
      <b/>
      <sz val="14"/>
      <name val="MS UI Gothic"/>
      <family val="3"/>
      <charset val="128"/>
    </font>
    <font>
      <sz val="10"/>
      <name val="MS UI Gothic"/>
      <family val="3"/>
      <charset val="128"/>
    </font>
    <font>
      <sz val="9"/>
      <name val="MS UI Gothic"/>
      <family val="3"/>
      <charset val="128"/>
    </font>
    <font>
      <b/>
      <sz val="10"/>
      <name val="MS UI Gothic"/>
      <family val="3"/>
      <charset val="128"/>
    </font>
    <font>
      <b/>
      <sz val="8"/>
      <color rgb="FFC00000"/>
      <name val="MS UI Gothic"/>
      <family val="3"/>
      <charset val="128"/>
    </font>
    <font>
      <b/>
      <sz val="22"/>
      <name val="MS UI Gothic"/>
      <family val="3"/>
      <charset val="128"/>
    </font>
    <font>
      <i/>
      <sz val="10"/>
      <color rgb="FF595959"/>
      <name val="MS UI Gothic"/>
      <family val="3"/>
      <charset val="128"/>
    </font>
    <font>
      <sz val="10"/>
      <color rgb="FF595959"/>
      <name val="MS UI Gothic"/>
      <family val="3"/>
      <charset val="128"/>
    </font>
  </fonts>
  <fills count="8">
    <fill>
      <patternFill patternType="none"/>
    </fill>
    <fill>
      <patternFill patternType="gray125"/>
    </fill>
    <fill>
      <patternFill patternType="solid">
        <fgColor rgb="FFD9E1F2"/>
        <bgColor rgb="FFE2EFDA"/>
      </patternFill>
    </fill>
    <fill>
      <patternFill patternType="solid">
        <fgColor rgb="FF4472C4"/>
        <bgColor rgb="FF0066CC"/>
      </patternFill>
    </fill>
    <fill>
      <patternFill patternType="solid">
        <fgColor rgb="FFF2F2F2"/>
        <bgColor rgb="FFEDF3FB"/>
      </patternFill>
    </fill>
    <fill>
      <patternFill patternType="solid">
        <fgColor rgb="FFFFF2CC"/>
        <bgColor rgb="FFF2F2F2"/>
      </patternFill>
    </fill>
    <fill>
      <patternFill patternType="solid">
        <fgColor rgb="FFE2EFDA"/>
        <bgColor rgb="FFF2F2F2"/>
      </patternFill>
    </fill>
    <fill>
      <patternFill patternType="solid">
        <fgColor rgb="FFEDF3FB"/>
        <bgColor rgb="FFF2F2F2"/>
      </patternFill>
    </fill>
  </fills>
  <borders count="3">
    <border>
      <left/>
      <right/>
      <top/>
      <bottom/>
      <diagonal/>
    </border>
    <border>
      <left style="medium">
        <color rgb="FF404040"/>
      </left>
      <right style="medium">
        <color rgb="FF404040"/>
      </right>
      <top style="medium">
        <color rgb="FF404040"/>
      </top>
      <bottom style="medium">
        <color rgb="FF404040"/>
      </bottom>
      <diagonal/>
    </border>
    <border>
      <left style="thin">
        <color rgb="FF7F7F7F"/>
      </left>
      <right style="thin">
        <color rgb="FF7F7F7F"/>
      </right>
      <top style="thin">
        <color rgb="FF7F7F7F"/>
      </top>
      <bottom style="thin">
        <color rgb="FF7F7F7F"/>
      </bottom>
      <diagonal/>
    </border>
  </borders>
  <cellStyleXfs count="1">
    <xf numFmtId="0" fontId="0" fillId="0" borderId="0"/>
  </cellStyleXfs>
  <cellXfs count="53">
    <xf numFmtId="0" fontId="0" fillId="0" borderId="0" xfId="0"/>
    <xf numFmtId="0" fontId="4" fillId="0" borderId="2" xfId="0" applyFont="1" applyBorder="1" applyAlignment="1">
      <alignment horizontal="center" vertical="center" wrapText="1"/>
    </xf>
    <xf numFmtId="0" fontId="3" fillId="2" borderId="2" xfId="0" applyFont="1" applyFill="1" applyBorder="1" applyAlignment="1">
      <alignment horizontal="center" vertical="center" wrapText="1"/>
    </xf>
    <xf numFmtId="0" fontId="7" fillId="0" borderId="2" xfId="0" applyFont="1" applyBorder="1" applyAlignment="1">
      <alignment horizontal="left" vertical="center" wrapText="1" indent="1"/>
    </xf>
    <xf numFmtId="0" fontId="3" fillId="4" borderId="2" xfId="0" applyFont="1" applyFill="1" applyBorder="1" applyAlignment="1">
      <alignment horizontal="left" vertical="center" wrapText="1" indent="1"/>
    </xf>
    <xf numFmtId="0" fontId="4" fillId="5" borderId="2" xfId="0" applyFont="1" applyFill="1" applyBorder="1" applyAlignment="1">
      <alignment horizontal="left" vertical="center" wrapText="1" indent="1"/>
    </xf>
    <xf numFmtId="176" fontId="4" fillId="5" borderId="2" xfId="0" applyNumberFormat="1" applyFont="1" applyFill="1" applyBorder="1" applyAlignment="1">
      <alignment horizontal="right" vertical="center" indent="1"/>
    </xf>
    <xf numFmtId="0" fontId="8" fillId="0" borderId="2" xfId="0" applyFont="1" applyBorder="1" applyAlignment="1">
      <alignment horizontal="left" vertical="center" wrapText="1" indent="1"/>
    </xf>
    <xf numFmtId="177" fontId="4" fillId="5" borderId="2" xfId="0" applyNumberFormat="1" applyFont="1" applyFill="1" applyBorder="1" applyAlignment="1">
      <alignment horizontal="right" vertical="center" indent="1"/>
    </xf>
    <xf numFmtId="2" fontId="4" fillId="5" borderId="2" xfId="0" applyNumberFormat="1" applyFont="1" applyFill="1" applyBorder="1" applyAlignment="1">
      <alignment horizontal="right" vertical="center" indent="1"/>
    </xf>
    <xf numFmtId="0" fontId="4" fillId="5" borderId="2" xfId="0" applyFont="1" applyFill="1" applyBorder="1" applyAlignment="1">
      <alignment horizontal="left" vertical="top" wrapText="1"/>
    </xf>
    <xf numFmtId="176" fontId="4" fillId="0" borderId="2" xfId="0" applyNumberFormat="1" applyFont="1" applyBorder="1" applyAlignment="1">
      <alignment horizontal="center" vertical="center" wrapText="1"/>
    </xf>
    <xf numFmtId="177" fontId="4" fillId="0" borderId="2" xfId="0" applyNumberFormat="1" applyFont="1" applyBorder="1" applyAlignment="1">
      <alignment horizontal="right" vertical="center" indent="1"/>
    </xf>
    <xf numFmtId="0" fontId="4" fillId="0" borderId="2" xfId="0" applyFont="1" applyBorder="1" applyAlignment="1">
      <alignment horizontal="right" vertical="center" indent="1"/>
    </xf>
    <xf numFmtId="177" fontId="5" fillId="2" borderId="2" xfId="0" applyNumberFormat="1" applyFont="1" applyFill="1" applyBorder="1" applyAlignment="1">
      <alignment horizontal="right" vertical="center" indent="1"/>
    </xf>
    <xf numFmtId="0" fontId="12" fillId="0" borderId="0" xfId="0" applyFont="1"/>
    <xf numFmtId="0" fontId="12" fillId="0" borderId="2" xfId="0" applyFont="1" applyBorder="1"/>
    <xf numFmtId="0" fontId="14" fillId="4" borderId="2" xfId="0" applyFont="1" applyFill="1" applyBorder="1" applyAlignment="1">
      <alignment horizontal="left" vertical="center" wrapText="1" indent="1"/>
    </xf>
    <xf numFmtId="0" fontId="13" fillId="0" borderId="2" xfId="0" applyFont="1" applyBorder="1" applyAlignment="1">
      <alignment horizontal="left" vertical="center" wrapText="1" indent="1"/>
    </xf>
    <xf numFmtId="0" fontId="12" fillId="5" borderId="2" xfId="0" applyFont="1" applyFill="1" applyBorder="1"/>
    <xf numFmtId="0" fontId="14" fillId="0" borderId="2" xfId="0" applyFont="1" applyBorder="1" applyAlignment="1">
      <alignment horizontal="left" vertical="center" wrapText="1" indent="1"/>
    </xf>
    <xf numFmtId="0" fontId="12" fillId="6" borderId="2" xfId="0" applyFont="1" applyFill="1" applyBorder="1"/>
    <xf numFmtId="0" fontId="12" fillId="2" borderId="2" xfId="0" applyFont="1" applyFill="1" applyBorder="1"/>
    <xf numFmtId="0" fontId="9" fillId="0" borderId="2" xfId="0" applyFont="1" applyBorder="1" applyAlignment="1">
      <alignment horizontal="left" vertical="center" wrapText="1" indent="1"/>
    </xf>
    <xf numFmtId="0" fontId="6" fillId="3" borderId="2" xfId="0" applyFont="1" applyFill="1" applyBorder="1" applyAlignment="1">
      <alignment horizontal="left" vertical="center" wrapText="1" indent="1"/>
    </xf>
    <xf numFmtId="0" fontId="7" fillId="0" borderId="2" xfId="0" applyFont="1" applyBorder="1" applyAlignment="1">
      <alignment horizontal="left" vertical="center" wrapText="1" indent="1"/>
    </xf>
    <xf numFmtId="0" fontId="1" fillId="2" borderId="1" xfId="0" applyFont="1" applyFill="1" applyBorder="1" applyAlignment="1">
      <alignment horizontal="center" vertical="center" wrapText="1"/>
    </xf>
    <xf numFmtId="0" fontId="7" fillId="0" borderId="0" xfId="0" applyFont="1" applyAlignment="1">
      <alignment horizontal="left" vertical="center" wrapText="1" indent="1"/>
    </xf>
    <xf numFmtId="0" fontId="22" fillId="5" borderId="1" xfId="0" applyFont="1" applyFill="1" applyBorder="1" applyAlignment="1">
      <alignment horizontal="left" vertical="center" wrapText="1" indent="1"/>
    </xf>
    <xf numFmtId="0" fontId="17" fillId="3" borderId="2" xfId="0" applyFont="1" applyFill="1" applyBorder="1" applyAlignment="1">
      <alignment horizontal="center" vertical="center" wrapText="1"/>
    </xf>
    <xf numFmtId="0" fontId="21" fillId="2" borderId="2" xfId="0" applyFont="1" applyFill="1" applyBorder="1" applyAlignment="1">
      <alignment horizontal="left" vertical="center" wrapText="1" indent="1"/>
    </xf>
    <xf numFmtId="0" fontId="19" fillId="0" borderId="2" xfId="0" applyFont="1" applyBorder="1" applyAlignment="1">
      <alignment horizontal="left" vertical="top" wrapText="1" indent="1"/>
    </xf>
    <xf numFmtId="0" fontId="15" fillId="3" borderId="2" xfId="0" applyFont="1" applyFill="1" applyBorder="1" applyAlignment="1">
      <alignment horizontal="left" vertical="center" wrapText="1" indent="1"/>
    </xf>
    <xf numFmtId="0" fontId="18" fillId="2" borderId="1" xfId="0" applyFont="1" applyFill="1" applyBorder="1" applyAlignment="1">
      <alignment horizontal="center" vertical="center" wrapText="1"/>
    </xf>
    <xf numFmtId="0" fontId="20" fillId="0" borderId="0" xfId="0" applyFont="1" applyAlignment="1">
      <alignment horizontal="left" vertical="center" wrapText="1" indent="1"/>
    </xf>
    <xf numFmtId="0" fontId="10" fillId="5" borderId="1" xfId="0" applyFont="1" applyFill="1" applyBorder="1" applyAlignment="1">
      <alignment horizontal="center" vertical="center" wrapText="1"/>
    </xf>
    <xf numFmtId="177" fontId="11" fillId="5" borderId="1" xfId="0" applyNumberFormat="1" applyFont="1" applyFill="1" applyBorder="1" applyAlignment="1">
      <alignment horizontal="right" vertical="center" indent="1"/>
    </xf>
    <xf numFmtId="0" fontId="3" fillId="2" borderId="2" xfId="0" applyFont="1" applyFill="1" applyBorder="1" applyAlignment="1">
      <alignment horizontal="center" vertical="center" wrapText="1"/>
    </xf>
    <xf numFmtId="0" fontId="4" fillId="0" borderId="2" xfId="0" applyFont="1" applyBorder="1" applyAlignment="1">
      <alignment horizontal="left" vertical="center" wrapText="1" indent="1"/>
    </xf>
    <xf numFmtId="0" fontId="3" fillId="2" borderId="2" xfId="0" applyFont="1" applyFill="1" applyBorder="1" applyAlignment="1">
      <alignment horizontal="left" vertical="center" wrapText="1" indent="1"/>
    </xf>
    <xf numFmtId="0" fontId="2" fillId="0" borderId="2" xfId="0" applyFont="1" applyBorder="1" applyAlignment="1">
      <alignment horizontal="left" vertical="center" wrapText="1" indent="1"/>
    </xf>
    <xf numFmtId="0" fontId="6" fillId="3" borderId="2" xfId="0" applyFont="1" applyFill="1" applyBorder="1" applyAlignment="1">
      <alignment horizontal="center" vertical="center" wrapText="1"/>
    </xf>
    <xf numFmtId="0" fontId="5" fillId="0" borderId="2" xfId="0" applyFont="1" applyBorder="1" applyAlignment="1">
      <alignment horizontal="left" vertical="center" wrapText="1" indent="1"/>
    </xf>
    <xf numFmtId="0" fontId="4" fillId="0" borderId="2" xfId="0" applyFont="1" applyBorder="1" applyAlignment="1">
      <alignment horizontal="center" vertical="center" wrapText="1"/>
    </xf>
    <xf numFmtId="0" fontId="23" fillId="2" borderId="1" xfId="0" applyFont="1" applyFill="1" applyBorder="1" applyAlignment="1">
      <alignment horizontal="center" vertical="center" wrapText="1"/>
    </xf>
    <xf numFmtId="0" fontId="24" fillId="7" borderId="2" xfId="0" applyFont="1" applyFill="1" applyBorder="1" applyAlignment="1">
      <alignment horizontal="left" vertical="center" wrapText="1" indent="1"/>
    </xf>
    <xf numFmtId="0" fontId="14" fillId="2" borderId="2" xfId="0" applyFont="1" applyFill="1" applyBorder="1" applyAlignment="1">
      <alignment horizontal="center" vertical="center" wrapText="1"/>
    </xf>
    <xf numFmtId="0" fontId="13" fillId="0" borderId="2" xfId="0" applyFont="1" applyBorder="1" applyAlignment="1">
      <alignment horizontal="center" vertical="center" wrapText="1"/>
    </xf>
    <xf numFmtId="177" fontId="13" fillId="0" borderId="2" xfId="0" applyNumberFormat="1" applyFont="1" applyBorder="1" applyAlignment="1">
      <alignment horizontal="right" vertical="center" indent="1"/>
    </xf>
    <xf numFmtId="0" fontId="13" fillId="5" borderId="2" xfId="0" applyFont="1" applyFill="1" applyBorder="1" applyAlignment="1">
      <alignment horizontal="center" vertical="center" wrapText="1"/>
    </xf>
    <xf numFmtId="0" fontId="13" fillId="5" borderId="2" xfId="0" applyFont="1" applyFill="1" applyBorder="1" applyAlignment="1">
      <alignment horizontal="left" vertical="center" wrapText="1" indent="1"/>
    </xf>
    <xf numFmtId="177" fontId="13" fillId="5" borderId="2" xfId="0" applyNumberFormat="1" applyFont="1" applyFill="1" applyBorder="1" applyAlignment="1">
      <alignment horizontal="right" vertical="center" indent="1"/>
    </xf>
    <xf numFmtId="0" fontId="25" fillId="0" borderId="2" xfId="0" applyFont="1" applyBorder="1" applyAlignment="1">
      <alignment horizontal="left" vertical="center" wrapText="1" indent="1"/>
    </xf>
  </cellXfs>
  <cellStyles count="1">
    <cellStyle name="標準" xfId="0" builtinId="0"/>
  </cellStyles>
  <dxfs count="0"/>
  <tableStyles count="0" defaultTableStyle="TableStyleMedium2" defaultPivotStyle="PivotStyleLight16"/>
  <colors>
    <indexedColors>
      <rgbColor rgb="FF000000"/>
      <rgbColor rgb="FFFFFFFF"/>
      <rgbColor rgb="FFC00000"/>
      <rgbColor rgb="FF00FF00"/>
      <rgbColor rgb="FF0000FF"/>
      <rgbColor rgb="FFFFFF00"/>
      <rgbColor rgb="FFFF00FF"/>
      <rgbColor rgb="FF00FFFF"/>
      <rgbColor rgb="FF800000"/>
      <rgbColor rgb="FF008000"/>
      <rgbColor rgb="FF000080"/>
      <rgbColor rgb="FF808000"/>
      <rgbColor rgb="FF800080"/>
      <rgbColor rgb="FF008080"/>
      <rgbColor rgb="FFC0C0C0"/>
      <rgbColor rgb="FF7F7F7F"/>
      <rgbColor rgb="FF9999FF"/>
      <rgbColor rgb="FF993366"/>
      <rgbColor rgb="FFFFF2CC"/>
      <rgbColor rgb="FFEDF3FB"/>
      <rgbColor rgb="FF660066"/>
      <rgbColor rgb="FFFF8080"/>
      <rgbColor rgb="FF0066CC"/>
      <rgbColor rgb="FFD9E1F2"/>
      <rgbColor rgb="FF000080"/>
      <rgbColor rgb="FFFF00FF"/>
      <rgbColor rgb="FFFFFF00"/>
      <rgbColor rgb="FF00FFFF"/>
      <rgbColor rgb="FF800080"/>
      <rgbColor rgb="FF800000"/>
      <rgbColor rgb="FF008080"/>
      <rgbColor rgb="FF0000FF"/>
      <rgbColor rgb="FF00CCFF"/>
      <rgbColor rgb="FFF2F2F2"/>
      <rgbColor rgb="FFE2EFDA"/>
      <rgbColor rgb="FFFFFF99"/>
      <rgbColor rgb="FF99CCFF"/>
      <rgbColor rgb="FFFF99CC"/>
      <rgbColor rgb="FFCC99FF"/>
      <rgbColor rgb="FFFFCC99"/>
      <rgbColor rgb="FF4472C4"/>
      <rgbColor rgb="FF33CCCC"/>
      <rgbColor rgb="FF99CC00"/>
      <rgbColor rgb="FFFFCC00"/>
      <rgbColor rgb="FFFF9900"/>
      <rgbColor rgb="FFFF6600"/>
      <rgbColor rgb="FF595959"/>
      <rgbColor rgb="FF969696"/>
      <rgbColor rgb="FF003366"/>
      <rgbColor rgb="FF339966"/>
      <rgbColor rgb="FF003300"/>
      <rgbColor rgb="FF333300"/>
      <rgbColor rgb="FF993300"/>
      <rgbColor rgb="FF993366"/>
      <rgbColor rgb="FF333399"/>
      <rgbColor rgb="FF404040"/>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calcChain" Target="calcChain.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majorFont>
      <a:minorFont>
        <a:latin typeface="Calibri"/>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a:gradFill>
        <a:gradFill>
          <a:gsLst>
            <a:gs pos="0">
              <a:schemeClr val="phClr">
                <a:shade val="51000"/>
              </a:schemeClr>
            </a:gs>
            <a:gs pos="80000">
              <a:schemeClr val="phClr">
                <a:shade val="93000"/>
              </a:schemeClr>
            </a:gs>
            <a:gs pos="100000">
              <a:schemeClr val="phClr">
                <a:shade val="94000"/>
              </a:schemeClr>
            </a:gs>
          </a:gsLst>
          <a:lin ang="16200000" scaled="0"/>
          <a:tileRect/>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a:gradFill>
        <a:gradFill>
          <a:gsLst>
            <a:gs pos="0">
              <a:schemeClr val="phClr">
                <a:tint val="80000"/>
              </a:schemeClr>
            </a:gs>
            <a:gs pos="100000">
              <a:schemeClr val="phClr">
                <a:shade val="3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36"/>
  <sheetViews>
    <sheetView zoomScaleNormal="100" workbookViewId="0">
      <selection sqref="A1:C1"/>
    </sheetView>
  </sheetViews>
  <sheetFormatPr defaultColWidth="8.6328125" defaultRowHeight="13"/>
  <cols>
    <col min="1" max="1" width="6" style="15" customWidth="1"/>
    <col min="2" max="2" width="30" style="15" customWidth="1"/>
    <col min="3" max="3" width="60" style="15" customWidth="1"/>
    <col min="4" max="16384" width="8.6328125" style="15"/>
  </cols>
  <sheetData>
    <row r="1" spans="1:3" ht="23" customHeight="1">
      <c r="A1" s="33" t="s">
        <v>0</v>
      </c>
      <c r="B1" s="33"/>
      <c r="C1" s="33"/>
    </row>
    <row r="2" spans="1:3" ht="17.5" customHeight="1">
      <c r="A2" s="34" t="s">
        <v>1</v>
      </c>
      <c r="B2" s="34"/>
      <c r="C2" s="34"/>
    </row>
    <row r="4" spans="1:3" ht="21.75" customHeight="1">
      <c r="A4" s="29" t="s">
        <v>2</v>
      </c>
      <c r="B4" s="30" t="s">
        <v>3</v>
      </c>
      <c r="C4" s="30"/>
    </row>
    <row r="5" spans="1:3" ht="18" customHeight="1">
      <c r="A5" s="29"/>
      <c r="B5" s="31" t="s">
        <v>138</v>
      </c>
      <c r="C5" s="31"/>
    </row>
    <row r="6" spans="1:3" ht="21.75" customHeight="1">
      <c r="A6" s="29" t="s">
        <v>4</v>
      </c>
      <c r="B6" s="30" t="s">
        <v>5</v>
      </c>
      <c r="C6" s="30"/>
    </row>
    <row r="7" spans="1:3" ht="26.5" customHeight="1">
      <c r="A7" s="29"/>
      <c r="B7" s="31" t="s">
        <v>139</v>
      </c>
      <c r="C7" s="31"/>
    </row>
    <row r="8" spans="1:3" ht="21.75" customHeight="1">
      <c r="A8" s="29" t="s">
        <v>6</v>
      </c>
      <c r="B8" s="30" t="s">
        <v>7</v>
      </c>
      <c r="C8" s="30"/>
    </row>
    <row r="9" spans="1:3" ht="31.5" customHeight="1">
      <c r="A9" s="29"/>
      <c r="B9" s="31" t="s">
        <v>129</v>
      </c>
      <c r="C9" s="31"/>
    </row>
    <row r="10" spans="1:3" ht="21.75" customHeight="1">
      <c r="A10" s="29" t="s">
        <v>8</v>
      </c>
      <c r="B10" s="30" t="s">
        <v>9</v>
      </c>
      <c r="C10" s="30"/>
    </row>
    <row r="11" spans="1:3" ht="34.5" customHeight="1">
      <c r="A11" s="29"/>
      <c r="B11" s="31" t="s">
        <v>130</v>
      </c>
      <c r="C11" s="31"/>
    </row>
    <row r="12" spans="1:3" ht="21.75" customHeight="1">
      <c r="A12" s="29" t="s">
        <v>10</v>
      </c>
      <c r="B12" s="30" t="s">
        <v>11</v>
      </c>
      <c r="C12" s="30"/>
    </row>
    <row r="13" spans="1:3" ht="35.5" customHeight="1">
      <c r="A13" s="29"/>
      <c r="B13" s="31" t="s">
        <v>12</v>
      </c>
      <c r="C13" s="31"/>
    </row>
    <row r="14" spans="1:3" ht="21.75" customHeight="1">
      <c r="A14" s="29" t="s">
        <v>13</v>
      </c>
      <c r="B14" s="30" t="s">
        <v>14</v>
      </c>
      <c r="C14" s="30"/>
    </row>
    <row r="15" spans="1:3" ht="16.5" customHeight="1">
      <c r="A15" s="29"/>
      <c r="B15" s="31" t="s">
        <v>140</v>
      </c>
      <c r="C15" s="31"/>
    </row>
    <row r="16" spans="1:3" ht="21.75" customHeight="1">
      <c r="A16" s="29" t="s">
        <v>15</v>
      </c>
      <c r="B16" s="30" t="s">
        <v>131</v>
      </c>
      <c r="C16" s="30"/>
    </row>
    <row r="17" spans="1:3" ht="18.5" customHeight="1">
      <c r="A17" s="29"/>
      <c r="B17" s="31" t="s">
        <v>141</v>
      </c>
      <c r="C17" s="31"/>
    </row>
    <row r="18" spans="1:3" ht="21.75" customHeight="1">
      <c r="A18" s="29" t="s">
        <v>16</v>
      </c>
      <c r="B18" s="30" t="s">
        <v>17</v>
      </c>
      <c r="C18" s="30"/>
    </row>
    <row r="19" spans="1:3" ht="32.5" customHeight="1">
      <c r="A19" s="29"/>
      <c r="B19" s="31" t="s">
        <v>142</v>
      </c>
      <c r="C19" s="31"/>
    </row>
    <row r="21" spans="1:3" ht="21.75" customHeight="1">
      <c r="A21" s="32" t="s">
        <v>18</v>
      </c>
      <c r="B21" s="32"/>
      <c r="C21" s="32"/>
    </row>
    <row r="22" spans="1:3">
      <c r="A22" s="16"/>
      <c r="B22" s="17" t="s">
        <v>19</v>
      </c>
      <c r="C22" s="18" t="s">
        <v>132</v>
      </c>
    </row>
    <row r="23" spans="1:3">
      <c r="A23" s="16"/>
      <c r="B23" s="17" t="s">
        <v>20</v>
      </c>
      <c r="C23" s="18" t="s">
        <v>133</v>
      </c>
    </row>
    <row r="24" spans="1:3">
      <c r="A24" s="16"/>
      <c r="B24" s="17" t="s">
        <v>21</v>
      </c>
      <c r="C24" s="18" t="s">
        <v>134</v>
      </c>
    </row>
    <row r="25" spans="1:3">
      <c r="A25" s="16"/>
      <c r="B25" s="17" t="s">
        <v>22</v>
      </c>
      <c r="C25" s="18" t="s">
        <v>135</v>
      </c>
    </row>
    <row r="26" spans="1:3">
      <c r="A26" s="16"/>
      <c r="B26" s="17" t="s">
        <v>23</v>
      </c>
      <c r="C26" s="18" t="s">
        <v>24</v>
      </c>
    </row>
    <row r="27" spans="1:3">
      <c r="A27" s="16"/>
      <c r="B27" s="17" t="s">
        <v>25</v>
      </c>
      <c r="C27" s="18" t="s">
        <v>136</v>
      </c>
    </row>
    <row r="28" spans="1:3">
      <c r="A28" s="16"/>
      <c r="B28" s="17" t="s">
        <v>26</v>
      </c>
      <c r="C28" s="18" t="s">
        <v>27</v>
      </c>
    </row>
    <row r="29" spans="1:3">
      <c r="A29" s="16"/>
      <c r="B29" s="17" t="s">
        <v>28</v>
      </c>
      <c r="C29" s="18" t="s">
        <v>29</v>
      </c>
    </row>
    <row r="31" spans="1:3" ht="21.75" customHeight="1">
      <c r="A31" s="32" t="s">
        <v>30</v>
      </c>
      <c r="B31" s="32"/>
      <c r="C31" s="32"/>
    </row>
    <row r="32" spans="1:3">
      <c r="A32" s="19"/>
      <c r="B32" s="20" t="s">
        <v>31</v>
      </c>
      <c r="C32" s="18" t="s">
        <v>32</v>
      </c>
    </row>
    <row r="33" spans="1:3">
      <c r="A33" s="21"/>
      <c r="B33" s="20" t="s">
        <v>33</v>
      </c>
      <c r="C33" s="18" t="s">
        <v>34</v>
      </c>
    </row>
    <row r="34" spans="1:3">
      <c r="A34" s="22"/>
      <c r="B34" s="20" t="s">
        <v>35</v>
      </c>
      <c r="C34" s="18" t="s">
        <v>36</v>
      </c>
    </row>
    <row r="36" spans="1:3" ht="56" customHeight="1">
      <c r="A36" s="28" t="s">
        <v>137</v>
      </c>
      <c r="B36" s="28"/>
      <c r="C36" s="28"/>
    </row>
  </sheetData>
  <mergeCells count="29">
    <mergeCell ref="A1:C1"/>
    <mergeCell ref="A2:C2"/>
    <mergeCell ref="A4:A5"/>
    <mergeCell ref="B4:C4"/>
    <mergeCell ref="B5:C5"/>
    <mergeCell ref="A6:A7"/>
    <mergeCell ref="B6:C6"/>
    <mergeCell ref="B7:C7"/>
    <mergeCell ref="A8:A9"/>
    <mergeCell ref="B8:C8"/>
    <mergeCell ref="B9:C9"/>
    <mergeCell ref="A10:A11"/>
    <mergeCell ref="B10:C10"/>
    <mergeCell ref="B11:C11"/>
    <mergeCell ref="A12:A13"/>
    <mergeCell ref="B12:C12"/>
    <mergeCell ref="B13:C13"/>
    <mergeCell ref="A14:A15"/>
    <mergeCell ref="B14:C14"/>
    <mergeCell ref="B15:C15"/>
    <mergeCell ref="A16:A17"/>
    <mergeCell ref="B16:C16"/>
    <mergeCell ref="B17:C17"/>
    <mergeCell ref="A36:C36"/>
    <mergeCell ref="A18:A19"/>
    <mergeCell ref="B18:C18"/>
    <mergeCell ref="B19:C19"/>
    <mergeCell ref="A21:C21"/>
    <mergeCell ref="A31:C31"/>
  </mergeCells>
  <phoneticPr fontId="16"/>
  <pageMargins left="0.75" right="0.75" top="1" bottom="1" header="0.511811023622047" footer="0.511811023622047"/>
  <pageSetup paperSize="9" scale="89" fitToHeight="0"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46"/>
  <sheetViews>
    <sheetView zoomScaleNormal="100" workbookViewId="0">
      <selection activeCell="B4" sqref="B4"/>
    </sheetView>
  </sheetViews>
  <sheetFormatPr defaultColWidth="8.6328125" defaultRowHeight="14.5"/>
  <cols>
    <col min="1" max="1" width="26" customWidth="1"/>
    <col min="2" max="2" width="22" customWidth="1"/>
    <col min="3" max="3" width="42" customWidth="1"/>
  </cols>
  <sheetData>
    <row r="1" spans="1:3" ht="31.5" customHeight="1">
      <c r="A1" s="26" t="s">
        <v>37</v>
      </c>
      <c r="B1" s="26"/>
      <c r="C1" s="26"/>
    </row>
    <row r="2" spans="1:3" ht="19.5" customHeight="1">
      <c r="A2" s="27" t="s">
        <v>38</v>
      </c>
      <c r="B2" s="27"/>
      <c r="C2" s="27"/>
    </row>
    <row r="3" spans="1:3" ht="21.75" customHeight="1">
      <c r="A3" s="24" t="s">
        <v>39</v>
      </c>
      <c r="B3" s="24"/>
      <c r="C3" s="24"/>
    </row>
    <row r="4" spans="1:3" ht="18">
      <c r="A4" s="4" t="s">
        <v>40</v>
      </c>
      <c r="B4" s="5"/>
      <c r="C4" s="3" t="s">
        <v>41</v>
      </c>
    </row>
    <row r="5" spans="1:3" ht="18">
      <c r="A5" s="4" t="s">
        <v>42</v>
      </c>
      <c r="B5" s="5"/>
      <c r="C5" s="3" t="s">
        <v>43</v>
      </c>
    </row>
    <row r="6" spans="1:3" ht="18">
      <c r="A6" s="4" t="s">
        <v>44</v>
      </c>
      <c r="B6" s="5"/>
      <c r="C6" s="3" t="s">
        <v>45</v>
      </c>
    </row>
    <row r="7" spans="1:3" ht="18">
      <c r="A7" s="4" t="s">
        <v>46</v>
      </c>
      <c r="B7" s="5"/>
      <c r="C7" s="3" t="s">
        <v>47</v>
      </c>
    </row>
    <row r="8" spans="1:3" ht="18">
      <c r="A8" s="4" t="s">
        <v>48</v>
      </c>
      <c r="B8" s="5"/>
      <c r="C8" s="3" t="s">
        <v>49</v>
      </c>
    </row>
    <row r="9" spans="1:3" ht="18">
      <c r="A9" s="4" t="s">
        <v>50</v>
      </c>
      <c r="B9" s="5"/>
      <c r="C9" s="3" t="s">
        <v>51</v>
      </c>
    </row>
    <row r="11" spans="1:3" ht="21.75" customHeight="1">
      <c r="A11" s="24" t="s">
        <v>52</v>
      </c>
      <c r="B11" s="24"/>
      <c r="C11" s="24"/>
    </row>
    <row r="12" spans="1:3" ht="18">
      <c r="A12" s="4" t="s">
        <v>53</v>
      </c>
      <c r="B12" s="6"/>
      <c r="C12" s="3" t="s">
        <v>54</v>
      </c>
    </row>
    <row r="13" spans="1:3" ht="18">
      <c r="A13" s="4" t="s">
        <v>55</v>
      </c>
      <c r="B13" s="6"/>
      <c r="C13" s="3" t="s">
        <v>56</v>
      </c>
    </row>
    <row r="14" spans="1:3" ht="18">
      <c r="A14" s="4" t="s">
        <v>57</v>
      </c>
      <c r="B14" s="6"/>
      <c r="C14" s="3"/>
    </row>
    <row r="15" spans="1:3" ht="18">
      <c r="A15" s="4" t="s">
        <v>58</v>
      </c>
      <c r="B15" s="6"/>
      <c r="C15" s="3"/>
    </row>
    <row r="16" spans="1:3" ht="18">
      <c r="A16" s="4" t="s">
        <v>59</v>
      </c>
      <c r="B16" s="6"/>
      <c r="C16" s="7" t="s">
        <v>60</v>
      </c>
    </row>
    <row r="17" spans="1:3" ht="18">
      <c r="A17" s="4" t="s">
        <v>61</v>
      </c>
      <c r="B17" s="6"/>
      <c r="C17" s="3" t="s">
        <v>62</v>
      </c>
    </row>
    <row r="18" spans="1:3" ht="18">
      <c r="A18" s="4" t="s">
        <v>63</v>
      </c>
      <c r="B18" s="6"/>
      <c r="C18" s="7" t="s">
        <v>64</v>
      </c>
    </row>
    <row r="19" spans="1:3" ht="18">
      <c r="A19" s="4" t="s">
        <v>65</v>
      </c>
      <c r="B19" s="6"/>
      <c r="C19" s="3" t="s">
        <v>66</v>
      </c>
    </row>
    <row r="21" spans="1:3" ht="21.75" customHeight="1">
      <c r="A21" s="24" t="s">
        <v>67</v>
      </c>
      <c r="B21" s="24"/>
      <c r="C21" s="24"/>
    </row>
    <row r="22" spans="1:3" ht="18">
      <c r="A22" s="4" t="s">
        <v>68</v>
      </c>
      <c r="B22" s="8"/>
      <c r="C22" s="3" t="s">
        <v>69</v>
      </c>
    </row>
    <row r="23" spans="1:3" ht="18">
      <c r="A23" s="4" t="s">
        <v>70</v>
      </c>
      <c r="B23" s="9">
        <v>1.25</v>
      </c>
      <c r="C23" s="3" t="s">
        <v>71</v>
      </c>
    </row>
    <row r="24" spans="1:3" ht="18">
      <c r="A24" s="4" t="s">
        <v>72</v>
      </c>
      <c r="B24" s="9">
        <v>1.25</v>
      </c>
      <c r="C24" s="3" t="s">
        <v>71</v>
      </c>
    </row>
    <row r="25" spans="1:3" ht="29">
      <c r="A25" s="4" t="s">
        <v>73</v>
      </c>
      <c r="B25" s="9">
        <v>1.35</v>
      </c>
      <c r="C25" s="3" t="s">
        <v>74</v>
      </c>
    </row>
    <row r="26" spans="1:3" ht="36" customHeight="1">
      <c r="A26" s="23" t="s">
        <v>75</v>
      </c>
      <c r="B26" s="23"/>
      <c r="C26" s="23"/>
    </row>
    <row r="27" spans="1:3" ht="21.75" customHeight="1">
      <c r="A27" s="24" t="s">
        <v>76</v>
      </c>
      <c r="B27" s="24"/>
      <c r="C27" s="24"/>
    </row>
    <row r="28" spans="1:3" ht="18">
      <c r="A28" s="4" t="s">
        <v>77</v>
      </c>
      <c r="B28" s="8"/>
      <c r="C28" s="3"/>
    </row>
    <row r="29" spans="1:3" ht="18">
      <c r="A29" s="4" t="s">
        <v>78</v>
      </c>
      <c r="B29" s="8"/>
      <c r="C29" s="3"/>
    </row>
    <row r="30" spans="1:3" ht="18">
      <c r="A30" s="4" t="s">
        <v>79</v>
      </c>
      <c r="B30" s="8"/>
      <c r="C30" s="3"/>
    </row>
    <row r="31" spans="1:3" ht="18">
      <c r="A31" s="4" t="s">
        <v>24</v>
      </c>
      <c r="B31" s="8"/>
      <c r="C31" s="3" t="s">
        <v>80</v>
      </c>
    </row>
    <row r="32" spans="1:3" ht="18">
      <c r="A32" s="4" t="s">
        <v>81</v>
      </c>
      <c r="B32" s="8"/>
      <c r="C32" s="3"/>
    </row>
    <row r="34" spans="1:3" ht="21.75" customHeight="1">
      <c r="A34" s="24" t="s">
        <v>82</v>
      </c>
      <c r="B34" s="24"/>
      <c r="C34" s="24"/>
    </row>
    <row r="35" spans="1:3" ht="18">
      <c r="A35" s="4" t="s">
        <v>83</v>
      </c>
      <c r="B35" s="8"/>
      <c r="C35" s="3" t="s">
        <v>84</v>
      </c>
    </row>
    <row r="36" spans="1:3" ht="18">
      <c r="A36" s="4" t="s">
        <v>85</v>
      </c>
      <c r="B36" s="8"/>
      <c r="C36" s="3" t="s">
        <v>86</v>
      </c>
    </row>
    <row r="37" spans="1:3" ht="18">
      <c r="A37" s="4" t="s">
        <v>87</v>
      </c>
      <c r="B37" s="8"/>
      <c r="C37" s="3" t="s">
        <v>88</v>
      </c>
    </row>
    <row r="38" spans="1:3" ht="18">
      <c r="A38" s="4" t="s">
        <v>89</v>
      </c>
      <c r="B38" s="8"/>
      <c r="C38" s="7" t="s">
        <v>90</v>
      </c>
    </row>
    <row r="39" spans="1:3" ht="18">
      <c r="A39" s="4" t="s">
        <v>91</v>
      </c>
      <c r="B39" s="8"/>
      <c r="C39" s="3" t="s">
        <v>92</v>
      </c>
    </row>
    <row r="40" spans="1:3" ht="18">
      <c r="A40" s="4" t="s">
        <v>93</v>
      </c>
      <c r="B40" s="8"/>
      <c r="C40" s="3" t="s">
        <v>94</v>
      </c>
    </row>
    <row r="41" spans="1:3" ht="18">
      <c r="A41" s="4" t="s">
        <v>95</v>
      </c>
      <c r="B41" s="8"/>
      <c r="C41" s="3" t="s">
        <v>96</v>
      </c>
    </row>
    <row r="43" spans="1:3" ht="21.75" customHeight="1">
      <c r="A43" s="24" t="s">
        <v>97</v>
      </c>
      <c r="B43" s="24"/>
      <c r="C43" s="24"/>
    </row>
    <row r="44" spans="1:3" ht="60" customHeight="1">
      <c r="A44" s="4" t="s">
        <v>98</v>
      </c>
      <c r="B44" s="10"/>
      <c r="C44" s="3" t="s">
        <v>99</v>
      </c>
    </row>
    <row r="46" spans="1:3" ht="36" customHeight="1">
      <c r="A46" s="25" t="s">
        <v>100</v>
      </c>
      <c r="B46" s="25"/>
      <c r="C46" s="25"/>
    </row>
  </sheetData>
  <mergeCells count="10">
    <mergeCell ref="A1:C1"/>
    <mergeCell ref="A2:C2"/>
    <mergeCell ref="A3:C3"/>
    <mergeCell ref="A11:C11"/>
    <mergeCell ref="A21:C21"/>
    <mergeCell ref="A26:C26"/>
    <mergeCell ref="A27:C27"/>
    <mergeCell ref="A34:C34"/>
    <mergeCell ref="A43:C43"/>
    <mergeCell ref="A46:C46"/>
  </mergeCells>
  <phoneticPr fontId="16"/>
  <pageMargins left="0.75" right="0.75" top="1" bottom="1" header="0.511811023622047" footer="0.511811023622047"/>
  <pageSetup paperSize="9" scale="74"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H30"/>
  <sheetViews>
    <sheetView showGridLines="0" tabSelected="1" zoomScaleNormal="100" workbookViewId="0">
      <selection activeCell="C3" sqref="C3:D3"/>
    </sheetView>
  </sheetViews>
  <sheetFormatPr defaultColWidth="8.6328125" defaultRowHeight="14.5"/>
  <cols>
    <col min="1" max="3" width="12" customWidth="1"/>
    <col min="4" max="4" width="14" customWidth="1"/>
    <col min="5" max="7" width="12" customWidth="1"/>
    <col min="8" max="8" width="14" customWidth="1"/>
  </cols>
  <sheetData>
    <row r="1" spans="1:8" ht="36" customHeight="1">
      <c r="A1" s="26" t="s">
        <v>101</v>
      </c>
      <c r="B1" s="26"/>
      <c r="C1" s="26"/>
      <c r="D1" s="26"/>
      <c r="E1" s="26"/>
      <c r="F1" s="26"/>
      <c r="G1" s="26"/>
      <c r="H1" s="26"/>
    </row>
    <row r="2" spans="1:8" ht="7.5" customHeight="1"/>
    <row r="3" spans="1:8" ht="15" customHeight="1">
      <c r="A3" s="37" t="s">
        <v>40</v>
      </c>
      <c r="B3" s="37"/>
      <c r="C3" s="43" t="str">
        <f>IF(入力用!B4="","",入力用!B4)</f>
        <v/>
      </c>
      <c r="D3" s="43"/>
      <c r="E3" s="37" t="s">
        <v>42</v>
      </c>
      <c r="F3" s="37"/>
      <c r="G3" s="43" t="str">
        <f>IF(入力用!B5="","",入力用!B5)</f>
        <v/>
      </c>
      <c r="H3" s="43"/>
    </row>
    <row r="4" spans="1:8" ht="15" customHeight="1">
      <c r="A4" s="37" t="s">
        <v>44</v>
      </c>
      <c r="B4" s="37"/>
      <c r="C4" s="42" t="str">
        <f>IF(入力用!B6="","",入力用!B6)</f>
        <v/>
      </c>
      <c r="D4" s="42"/>
      <c r="E4" s="42"/>
      <c r="F4" s="42"/>
      <c r="G4" s="42"/>
      <c r="H4" s="42"/>
    </row>
    <row r="5" spans="1:8" ht="18">
      <c r="A5" s="2" t="s">
        <v>47</v>
      </c>
      <c r="B5" s="42" t="str">
        <f>IF(入力用!B7="","",入力用!B7)</f>
        <v/>
      </c>
      <c r="C5" s="42"/>
      <c r="D5" s="2" t="s">
        <v>48</v>
      </c>
      <c r="E5" s="38" t="str">
        <f>IF(入力用!B8="","",入力用!B8)</f>
        <v/>
      </c>
      <c r="F5" s="38"/>
      <c r="G5" s="2" t="s">
        <v>50</v>
      </c>
      <c r="H5" s="1" t="str">
        <f>IF(入力用!B9="","",入力用!B9)</f>
        <v/>
      </c>
    </row>
    <row r="6" spans="1:8" ht="7.5" customHeight="1"/>
    <row r="7" spans="1:8" ht="16.399999999999999" customHeight="1">
      <c r="A7" s="41" t="s">
        <v>102</v>
      </c>
      <c r="B7" s="41"/>
      <c r="C7" s="41"/>
      <c r="D7" s="41"/>
      <c r="E7" s="41"/>
      <c r="F7" s="41"/>
      <c r="G7" s="41"/>
      <c r="H7" s="41"/>
    </row>
    <row r="8" spans="1:8">
      <c r="A8" s="2" t="s">
        <v>103</v>
      </c>
      <c r="B8" s="2" t="s">
        <v>104</v>
      </c>
      <c r="C8" s="2" t="s">
        <v>105</v>
      </c>
      <c r="D8" s="2" t="s">
        <v>106</v>
      </c>
      <c r="E8" s="2" t="s">
        <v>107</v>
      </c>
      <c r="F8" s="2" t="s">
        <v>108</v>
      </c>
      <c r="G8" s="2" t="s">
        <v>109</v>
      </c>
      <c r="H8" s="2" t="s">
        <v>110</v>
      </c>
    </row>
    <row r="9" spans="1:8" ht="21.75" customHeight="1">
      <c r="A9" s="11">
        <f>入力用!B12</f>
        <v>0</v>
      </c>
      <c r="B9" s="11">
        <f>入力用!B13</f>
        <v>0</v>
      </c>
      <c r="C9" s="11">
        <f>入力用!B14</f>
        <v>0</v>
      </c>
      <c r="D9" s="11">
        <f>入力用!B15</f>
        <v>0</v>
      </c>
      <c r="E9" s="11">
        <f>入力用!B16</f>
        <v>0</v>
      </c>
      <c r="F9" s="11">
        <f>入力用!B17</f>
        <v>0</v>
      </c>
      <c r="G9" s="11">
        <f>入力用!B18</f>
        <v>0</v>
      </c>
      <c r="H9" s="11">
        <f>入力用!B19</f>
        <v>0</v>
      </c>
    </row>
    <row r="10" spans="1:8" ht="7.5" customHeight="1"/>
    <row r="11" spans="1:8" ht="16.399999999999999" customHeight="1">
      <c r="A11" s="41" t="s">
        <v>111</v>
      </c>
      <c r="B11" s="41"/>
      <c r="C11" s="41"/>
      <c r="D11" s="41"/>
      <c r="E11" s="41" t="s">
        <v>112</v>
      </c>
      <c r="F11" s="41"/>
      <c r="G11" s="41"/>
      <c r="H11" s="41"/>
    </row>
    <row r="12" spans="1:8" ht="15" customHeight="1">
      <c r="A12" s="40" t="s">
        <v>77</v>
      </c>
      <c r="B12" s="40"/>
      <c r="C12" s="40"/>
      <c r="D12" s="12">
        <f>入力用!B28</f>
        <v>0</v>
      </c>
      <c r="E12" s="40" t="s">
        <v>83</v>
      </c>
      <c r="F12" s="40"/>
      <c r="G12" s="40"/>
      <c r="H12" s="12">
        <f>入力用!B35</f>
        <v>0</v>
      </c>
    </row>
    <row r="13" spans="1:8" ht="15" customHeight="1">
      <c r="A13" s="40" t="s">
        <v>78</v>
      </c>
      <c r="B13" s="40"/>
      <c r="C13" s="40"/>
      <c r="D13" s="12">
        <f>入力用!B29</f>
        <v>0</v>
      </c>
      <c r="E13" s="40" t="s">
        <v>85</v>
      </c>
      <c r="F13" s="40"/>
      <c r="G13" s="40"/>
      <c r="H13" s="12">
        <f>入力用!B36</f>
        <v>0</v>
      </c>
    </row>
    <row r="14" spans="1:8" ht="15" customHeight="1">
      <c r="A14" s="40" t="s">
        <v>79</v>
      </c>
      <c r="B14" s="40"/>
      <c r="C14" s="40"/>
      <c r="D14" s="12">
        <f>入力用!B30</f>
        <v>0</v>
      </c>
      <c r="E14" s="40" t="s">
        <v>87</v>
      </c>
      <c r="F14" s="40"/>
      <c r="G14" s="40"/>
      <c r="H14" s="12">
        <f>入力用!B37</f>
        <v>0</v>
      </c>
    </row>
    <row r="15" spans="1:8" ht="15" customHeight="1">
      <c r="A15" s="40" t="s">
        <v>24</v>
      </c>
      <c r="B15" s="40"/>
      <c r="C15" s="40"/>
      <c r="D15" s="12">
        <f>入力用!B31</f>
        <v>0</v>
      </c>
      <c r="E15" s="40" t="s">
        <v>89</v>
      </c>
      <c r="F15" s="40"/>
      <c r="G15" s="40"/>
      <c r="H15" s="12">
        <f>入力用!B38</f>
        <v>0</v>
      </c>
    </row>
    <row r="16" spans="1:8" ht="15" customHeight="1">
      <c r="A16" s="40" t="s">
        <v>19</v>
      </c>
      <c r="B16" s="40"/>
      <c r="C16" s="40"/>
      <c r="D16" s="12">
        <f>入力用!B22*入力用!B17*入力用!B23</f>
        <v>0</v>
      </c>
      <c r="E16" s="40" t="s">
        <v>91</v>
      </c>
      <c r="F16" s="40"/>
      <c r="G16" s="40"/>
      <c r="H16" s="12">
        <f>入力用!B39</f>
        <v>0</v>
      </c>
    </row>
    <row r="17" spans="1:8" ht="15" customHeight="1">
      <c r="A17" s="40" t="s">
        <v>20</v>
      </c>
      <c r="B17" s="40"/>
      <c r="C17" s="40"/>
      <c r="D17" s="12">
        <f>入力用!B22*入力用!B18*入力用!B24</f>
        <v>0</v>
      </c>
      <c r="E17" s="40" t="s">
        <v>93</v>
      </c>
      <c r="F17" s="40"/>
      <c r="G17" s="40"/>
      <c r="H17" s="12">
        <f>入力用!B40</f>
        <v>0</v>
      </c>
    </row>
    <row r="18" spans="1:8" ht="15" customHeight="1">
      <c r="A18" s="40" t="s">
        <v>21</v>
      </c>
      <c r="B18" s="40"/>
      <c r="C18" s="40"/>
      <c r="D18" s="12">
        <f>入力用!B22*入力用!B19*入力用!B25</f>
        <v>0</v>
      </c>
      <c r="E18" s="40" t="s">
        <v>95</v>
      </c>
      <c r="F18" s="40"/>
      <c r="G18" s="40"/>
      <c r="H18" s="12">
        <f>入力用!B41</f>
        <v>0</v>
      </c>
    </row>
    <row r="19" spans="1:8" ht="15" customHeight="1">
      <c r="A19" s="40" t="s">
        <v>81</v>
      </c>
      <c r="B19" s="40"/>
      <c r="C19" s="40"/>
      <c r="D19" s="12">
        <f>入力用!B32</f>
        <v>0</v>
      </c>
      <c r="E19" s="40"/>
      <c r="F19" s="40"/>
      <c r="G19" s="40"/>
      <c r="H19" s="13"/>
    </row>
    <row r="20" spans="1:8" ht="15" customHeight="1">
      <c r="A20" s="39" t="s">
        <v>22</v>
      </c>
      <c r="B20" s="39"/>
      <c r="C20" s="39"/>
      <c r="D20" s="14">
        <f>D12+D13+D14+D16+D17+D18+D19</f>
        <v>0</v>
      </c>
      <c r="E20" s="40"/>
      <c r="F20" s="40"/>
      <c r="G20" s="40"/>
      <c r="H20" s="13"/>
    </row>
    <row r="21" spans="1:8" ht="15" customHeight="1">
      <c r="A21" s="39" t="s">
        <v>23</v>
      </c>
      <c r="B21" s="39"/>
      <c r="C21" s="39"/>
      <c r="D21" s="14">
        <f>D15</f>
        <v>0</v>
      </c>
      <c r="E21" s="40"/>
      <c r="F21" s="40"/>
      <c r="G21" s="40"/>
      <c r="H21" s="13"/>
    </row>
    <row r="22" spans="1:8" ht="15" customHeight="1">
      <c r="A22" s="39" t="s">
        <v>25</v>
      </c>
      <c r="B22" s="39"/>
      <c r="C22" s="39"/>
      <c r="D22" s="14">
        <f>D20+D21</f>
        <v>0</v>
      </c>
      <c r="E22" s="39" t="s">
        <v>26</v>
      </c>
      <c r="F22" s="39"/>
      <c r="G22" s="39"/>
      <c r="H22" s="14">
        <f>SUM(H12:H18)</f>
        <v>0</v>
      </c>
    </row>
    <row r="23" spans="1:8" ht="7.5" customHeight="1"/>
    <row r="24" spans="1:8" ht="30" customHeight="1">
      <c r="A24" s="35" t="s">
        <v>113</v>
      </c>
      <c r="B24" s="35"/>
      <c r="C24" s="35"/>
      <c r="D24" s="35"/>
      <c r="E24" s="36">
        <f>D22-H22</f>
        <v>0</v>
      </c>
      <c r="F24" s="36"/>
      <c r="G24" s="36"/>
      <c r="H24" s="36"/>
    </row>
    <row r="25" spans="1:8" ht="30" customHeight="1">
      <c r="A25" s="35"/>
      <c r="B25" s="35"/>
      <c r="C25" s="35"/>
      <c r="D25" s="35"/>
      <c r="E25" s="36"/>
      <c r="F25" s="36"/>
      <c r="G25" s="36"/>
      <c r="H25" s="36"/>
    </row>
    <row r="26" spans="1:8" ht="7.5" customHeight="1"/>
    <row r="27" spans="1:8" ht="21.75" customHeight="1">
      <c r="A27" s="37" t="s">
        <v>98</v>
      </c>
      <c r="B27" s="37"/>
      <c r="C27" s="38" t="str">
        <f>IF(入力用!B44="","",入力用!B44)</f>
        <v/>
      </c>
      <c r="D27" s="38"/>
      <c r="E27" s="38"/>
      <c r="F27" s="38"/>
      <c r="G27" s="38"/>
      <c r="H27" s="38"/>
    </row>
    <row r="28" spans="1:8" ht="21.75" customHeight="1">
      <c r="A28" s="37"/>
      <c r="B28" s="37"/>
      <c r="C28" s="38"/>
      <c r="D28" s="38"/>
      <c r="E28" s="38"/>
      <c r="F28" s="38"/>
      <c r="G28" s="38"/>
      <c r="H28" s="38"/>
    </row>
    <row r="29" spans="1:8" ht="7.5" customHeight="1"/>
    <row r="30" spans="1:8" ht="36" customHeight="1">
      <c r="A30" s="25" t="s">
        <v>100</v>
      </c>
      <c r="B30" s="25"/>
      <c r="C30" s="25"/>
      <c r="D30" s="25"/>
      <c r="E30" s="25"/>
      <c r="F30" s="25"/>
      <c r="G30" s="25"/>
      <c r="H30" s="25"/>
    </row>
  </sheetData>
  <mergeCells count="39">
    <mergeCell ref="A1:H1"/>
    <mergeCell ref="A3:B3"/>
    <mergeCell ref="C3:D3"/>
    <mergeCell ref="E3:F3"/>
    <mergeCell ref="G3:H3"/>
    <mergeCell ref="A4:B4"/>
    <mergeCell ref="C4:H4"/>
    <mergeCell ref="B5:C5"/>
    <mergeCell ref="E5:F5"/>
    <mergeCell ref="A7:H7"/>
    <mergeCell ref="A11:D11"/>
    <mergeCell ref="E11:H11"/>
    <mergeCell ref="A12:C12"/>
    <mergeCell ref="E12:G12"/>
    <mergeCell ref="A13:C13"/>
    <mergeCell ref="E13:G13"/>
    <mergeCell ref="A14:C14"/>
    <mergeCell ref="E14:G14"/>
    <mergeCell ref="A15:C15"/>
    <mergeCell ref="E15:G15"/>
    <mergeCell ref="A16:C16"/>
    <mergeCell ref="E16:G16"/>
    <mergeCell ref="A17:C17"/>
    <mergeCell ref="E17:G17"/>
    <mergeCell ref="A18:C18"/>
    <mergeCell ref="E18:G18"/>
    <mergeCell ref="A19:C19"/>
    <mergeCell ref="E19:G19"/>
    <mergeCell ref="A20:C20"/>
    <mergeCell ref="E20:G20"/>
    <mergeCell ref="A21:C21"/>
    <mergeCell ref="E21:G21"/>
    <mergeCell ref="A22:C22"/>
    <mergeCell ref="E22:G22"/>
    <mergeCell ref="A24:D25"/>
    <mergeCell ref="E24:H25"/>
    <mergeCell ref="A27:B28"/>
    <mergeCell ref="C27:H28"/>
    <mergeCell ref="A30:H30"/>
  </mergeCells>
  <phoneticPr fontId="16"/>
  <printOptions horizontalCentered="1"/>
  <pageMargins left="0.5" right="0.5" top="0.5" bottom="0.5" header="0.511811023622047" footer="0.511811023622047"/>
  <pageSetup paperSize="9" scale="92"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H31"/>
  <sheetViews>
    <sheetView zoomScaleNormal="100" workbookViewId="0">
      <selection sqref="A1:H1"/>
    </sheetView>
  </sheetViews>
  <sheetFormatPr defaultColWidth="8.6328125" defaultRowHeight="13"/>
  <cols>
    <col min="1" max="1" width="12" style="15" customWidth="1"/>
    <col min="2" max="3" width="16" style="15" customWidth="1"/>
    <col min="4" max="5" width="14" style="15" customWidth="1"/>
    <col min="6" max="6" width="12" style="15" customWidth="1"/>
    <col min="7" max="7" width="14" style="15" customWidth="1"/>
    <col min="8" max="8" width="28" style="15" customWidth="1"/>
    <col min="9" max="16384" width="8.6328125" style="15"/>
  </cols>
  <sheetData>
    <row r="1" spans="1:8" ht="31.5" customHeight="1">
      <c r="A1" s="44" t="s">
        <v>114</v>
      </c>
      <c r="B1" s="44"/>
      <c r="C1" s="44"/>
      <c r="D1" s="44"/>
      <c r="E1" s="44"/>
      <c r="F1" s="44"/>
      <c r="G1" s="44"/>
      <c r="H1" s="44"/>
    </row>
    <row r="2" spans="1:8" ht="36" customHeight="1">
      <c r="A2" s="45" t="s">
        <v>115</v>
      </c>
      <c r="B2" s="45"/>
      <c r="C2" s="45"/>
      <c r="D2" s="45"/>
      <c r="E2" s="45"/>
      <c r="F2" s="45"/>
      <c r="G2" s="45"/>
      <c r="H2" s="45"/>
    </row>
    <row r="4" spans="1:8" ht="21.75" customHeight="1">
      <c r="A4" s="46" t="s">
        <v>50</v>
      </c>
      <c r="B4" s="46" t="s">
        <v>46</v>
      </c>
      <c r="C4" s="46" t="s">
        <v>48</v>
      </c>
      <c r="D4" s="46" t="s">
        <v>116</v>
      </c>
      <c r="E4" s="46" t="s">
        <v>77</v>
      </c>
      <c r="F4" s="46" t="s">
        <v>68</v>
      </c>
      <c r="G4" s="46" t="s">
        <v>117</v>
      </c>
      <c r="H4" s="46" t="s">
        <v>98</v>
      </c>
    </row>
    <row r="5" spans="1:8">
      <c r="A5" s="47" t="s">
        <v>118</v>
      </c>
      <c r="B5" s="18" t="s">
        <v>119</v>
      </c>
      <c r="C5" s="18" t="s">
        <v>120</v>
      </c>
      <c r="D5" s="18" t="s">
        <v>121</v>
      </c>
      <c r="E5" s="48">
        <v>250000</v>
      </c>
      <c r="F5" s="48"/>
      <c r="G5" s="48">
        <v>12000</v>
      </c>
      <c r="H5" s="18"/>
    </row>
    <row r="6" spans="1:8">
      <c r="A6" s="47" t="s">
        <v>122</v>
      </c>
      <c r="B6" s="18" t="s">
        <v>123</v>
      </c>
      <c r="C6" s="18" t="s">
        <v>120</v>
      </c>
      <c r="D6" s="18" t="s">
        <v>124</v>
      </c>
      <c r="E6" s="48"/>
      <c r="F6" s="48">
        <v>1100</v>
      </c>
      <c r="G6" s="48">
        <v>8000</v>
      </c>
      <c r="H6" s="18" t="s">
        <v>143</v>
      </c>
    </row>
    <row r="7" spans="1:8">
      <c r="A7" s="47" t="s">
        <v>125</v>
      </c>
      <c r="B7" s="18" t="s">
        <v>126</v>
      </c>
      <c r="C7" s="18" t="s">
        <v>127</v>
      </c>
      <c r="D7" s="18" t="s">
        <v>128</v>
      </c>
      <c r="E7" s="48"/>
      <c r="F7" s="48">
        <v>1050</v>
      </c>
      <c r="G7" s="48">
        <v>6000</v>
      </c>
      <c r="H7" s="18"/>
    </row>
    <row r="8" spans="1:8">
      <c r="A8" s="49"/>
      <c r="B8" s="50"/>
      <c r="C8" s="50"/>
      <c r="D8" s="50"/>
      <c r="E8" s="51"/>
      <c r="F8" s="51"/>
      <c r="G8" s="51"/>
      <c r="H8" s="50"/>
    </row>
    <row r="9" spans="1:8">
      <c r="A9" s="49"/>
      <c r="B9" s="50"/>
      <c r="C9" s="50"/>
      <c r="D9" s="50"/>
      <c r="E9" s="51"/>
      <c r="F9" s="51"/>
      <c r="G9" s="51"/>
      <c r="H9" s="50"/>
    </row>
    <row r="10" spans="1:8">
      <c r="A10" s="49"/>
      <c r="B10" s="50"/>
      <c r="C10" s="50"/>
      <c r="D10" s="50"/>
      <c r="E10" s="51"/>
      <c r="F10" s="51"/>
      <c r="G10" s="51"/>
      <c r="H10" s="50"/>
    </row>
    <row r="11" spans="1:8">
      <c r="A11" s="49"/>
      <c r="B11" s="50"/>
      <c r="C11" s="50"/>
      <c r="D11" s="50"/>
      <c r="E11" s="51"/>
      <c r="F11" s="51"/>
      <c r="G11" s="51"/>
      <c r="H11" s="50"/>
    </row>
    <row r="12" spans="1:8">
      <c r="A12" s="49"/>
      <c r="B12" s="50"/>
      <c r="C12" s="50"/>
      <c r="D12" s="50"/>
      <c r="E12" s="51"/>
      <c r="F12" s="51"/>
      <c r="G12" s="51"/>
      <c r="H12" s="50"/>
    </row>
    <row r="13" spans="1:8">
      <c r="A13" s="49"/>
      <c r="B13" s="50"/>
      <c r="C13" s="50"/>
      <c r="D13" s="50"/>
      <c r="E13" s="51"/>
      <c r="F13" s="51"/>
      <c r="G13" s="51"/>
      <c r="H13" s="50"/>
    </row>
    <row r="14" spans="1:8">
      <c r="A14" s="49"/>
      <c r="B14" s="50"/>
      <c r="C14" s="50"/>
      <c r="D14" s="50"/>
      <c r="E14" s="51"/>
      <c r="F14" s="51"/>
      <c r="G14" s="51"/>
      <c r="H14" s="50"/>
    </row>
    <row r="15" spans="1:8">
      <c r="A15" s="49"/>
      <c r="B15" s="50"/>
      <c r="C15" s="50"/>
      <c r="D15" s="50"/>
      <c r="E15" s="51"/>
      <c r="F15" s="51"/>
      <c r="G15" s="51"/>
      <c r="H15" s="50"/>
    </row>
    <row r="16" spans="1:8">
      <c r="A16" s="49"/>
      <c r="B16" s="50"/>
      <c r="C16" s="50"/>
      <c r="D16" s="50"/>
      <c r="E16" s="51"/>
      <c r="F16" s="51"/>
      <c r="G16" s="51"/>
      <c r="H16" s="50"/>
    </row>
    <row r="17" spans="1:8">
      <c r="A17" s="49"/>
      <c r="B17" s="50"/>
      <c r="C17" s="50"/>
      <c r="D17" s="50"/>
      <c r="E17" s="51"/>
      <c r="F17" s="51"/>
      <c r="G17" s="51"/>
      <c r="H17" s="50"/>
    </row>
    <row r="18" spans="1:8">
      <c r="A18" s="49"/>
      <c r="B18" s="50"/>
      <c r="C18" s="50"/>
      <c r="D18" s="50"/>
      <c r="E18" s="51"/>
      <c r="F18" s="51"/>
      <c r="G18" s="51"/>
      <c r="H18" s="50"/>
    </row>
    <row r="19" spans="1:8">
      <c r="A19" s="49"/>
      <c r="B19" s="50"/>
      <c r="C19" s="50"/>
      <c r="D19" s="50"/>
      <c r="E19" s="51"/>
      <c r="F19" s="51"/>
      <c r="G19" s="51"/>
      <c r="H19" s="50"/>
    </row>
    <row r="20" spans="1:8">
      <c r="A20" s="49"/>
      <c r="B20" s="50"/>
      <c r="C20" s="50"/>
      <c r="D20" s="50"/>
      <c r="E20" s="51"/>
      <c r="F20" s="51"/>
      <c r="G20" s="51"/>
      <c r="H20" s="50"/>
    </row>
    <row r="21" spans="1:8">
      <c r="A21" s="49"/>
      <c r="B21" s="50"/>
      <c r="C21" s="50"/>
      <c r="D21" s="50"/>
      <c r="E21" s="51"/>
      <c r="F21" s="51"/>
      <c r="G21" s="51"/>
      <c r="H21" s="50"/>
    </row>
    <row r="22" spans="1:8">
      <c r="A22" s="49"/>
      <c r="B22" s="50"/>
      <c r="C22" s="50"/>
      <c r="D22" s="50"/>
      <c r="E22" s="51"/>
      <c r="F22" s="51"/>
      <c r="G22" s="51"/>
      <c r="H22" s="50"/>
    </row>
    <row r="23" spans="1:8">
      <c r="A23" s="49"/>
      <c r="B23" s="50"/>
      <c r="C23" s="50"/>
      <c r="D23" s="50"/>
      <c r="E23" s="51"/>
      <c r="F23" s="51"/>
      <c r="G23" s="51"/>
      <c r="H23" s="50"/>
    </row>
    <row r="24" spans="1:8">
      <c r="A24" s="49"/>
      <c r="B24" s="50"/>
      <c r="C24" s="50"/>
      <c r="D24" s="50"/>
      <c r="E24" s="51"/>
      <c r="F24" s="51"/>
      <c r="G24" s="51"/>
      <c r="H24" s="50"/>
    </row>
    <row r="25" spans="1:8">
      <c r="A25" s="49"/>
      <c r="B25" s="50"/>
      <c r="C25" s="50"/>
      <c r="D25" s="50"/>
      <c r="E25" s="51"/>
      <c r="F25" s="51"/>
      <c r="G25" s="51"/>
      <c r="H25" s="50"/>
    </row>
    <row r="26" spans="1:8">
      <c r="A26" s="49"/>
      <c r="B26" s="50"/>
      <c r="C26" s="50"/>
      <c r="D26" s="50"/>
      <c r="E26" s="51"/>
      <c r="F26" s="51"/>
      <c r="G26" s="51"/>
      <c r="H26" s="50"/>
    </row>
    <row r="27" spans="1:8">
      <c r="A27" s="49"/>
      <c r="B27" s="50"/>
      <c r="C27" s="50"/>
      <c r="D27" s="50"/>
      <c r="E27" s="51"/>
      <c r="F27" s="51"/>
      <c r="G27" s="51"/>
      <c r="H27" s="50"/>
    </row>
    <row r="31" spans="1:8" ht="36" customHeight="1">
      <c r="A31" s="52" t="s">
        <v>100</v>
      </c>
      <c r="B31" s="52"/>
      <c r="C31" s="52"/>
      <c r="D31" s="52"/>
      <c r="E31" s="52"/>
      <c r="F31" s="52"/>
      <c r="G31" s="52"/>
      <c r="H31" s="52"/>
    </row>
  </sheetData>
  <mergeCells count="3">
    <mergeCell ref="A1:H1"/>
    <mergeCell ref="A2:H2"/>
    <mergeCell ref="A31:H31"/>
  </mergeCells>
  <phoneticPr fontId="16"/>
  <pageMargins left="0.75" right="0.75" top="1" bottom="1" header="0.511811023622047" footer="0.511811023622047"/>
  <pageSetup paperSize="9" scale="94" orientation="landscape" horizontalDpi="300" verticalDpi="300" r:id="rId1"/>
</worksheet>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使い方</vt:lpstr>
      <vt:lpstr>入力用</vt:lpstr>
      <vt:lpstr>給与明細</vt:lpstr>
      <vt:lpstr>従業員リスト</vt:lpstr>
      <vt:lpstr>給与明細!Print_Area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dc:description/>
  <cp:lastModifiedBy>康 松田</cp:lastModifiedBy>
  <cp:revision>0</cp:revision>
  <cp:lastPrinted>2026-05-20T06:41:43Z</cp:lastPrinted>
  <dcterms:created xsi:type="dcterms:W3CDTF">2026-05-17T23:45:34Z</dcterms:created>
  <dcterms:modified xsi:type="dcterms:W3CDTF">2026-05-20T06:42:24Z</dcterms:modified>
  <dc:language>en-US</dc:language>
</cp:coreProperties>
</file>